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Vermögensplan" sheetId="1" r:id="rId1"/>
    <sheet name="Aufwand" sheetId="2" r:id="rId2"/>
    <sheet name="Ertrag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<sst xmlns="http://schemas.openxmlformats.org/spreadsheetml/2006/main" count="100" uniqueCount="80">
  <si>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Vermögensplan</t>
  </si>
  <si>
    <t>Ergebnis</t>
  </si>
  <si>
    <t>Planansätze</t>
  </si>
  <si>
    <t xml:space="preserve">Lfd. </t>
  </si>
  <si>
    <t>Bezeichnung</t>
  </si>
  <si>
    <t>Nr.</t>
  </si>
  <si>
    <t>3</t>
  </si>
  <si>
    <t>4</t>
  </si>
  <si>
    <t>5</t>
  </si>
  <si>
    <t>6</t>
  </si>
  <si>
    <t>7</t>
  </si>
  <si>
    <t>8</t>
  </si>
  <si>
    <t>Einnahmen</t>
  </si>
  <si>
    <t>2.</t>
  </si>
  <si>
    <t>Entnahmen aus Rücklagen u. Rückstellungen</t>
  </si>
  <si>
    <t>3.0</t>
  </si>
  <si>
    <t>Zuweisungen/Zuschüsse von Dritten</t>
  </si>
  <si>
    <t>5.0</t>
  </si>
  <si>
    <t>Einnahmen aus Abschreibungen</t>
  </si>
  <si>
    <t>6.0</t>
  </si>
  <si>
    <t>Einnahmen aus dem Abgang vom Anlagevermögen</t>
  </si>
  <si>
    <t>6.1</t>
  </si>
  <si>
    <t>Grundstücke</t>
  </si>
  <si>
    <t>6.2</t>
  </si>
  <si>
    <t>Bewegliche Sachen des Anlagevermögens</t>
  </si>
  <si>
    <t>8.0</t>
  </si>
  <si>
    <t>Kreditaufnahme</t>
  </si>
  <si>
    <t>Gesamteinnahmen des Vermögensplans</t>
  </si>
  <si>
    <t>Ausgaben</t>
  </si>
  <si>
    <t>4.0</t>
  </si>
  <si>
    <t>Sachinvestitionen</t>
  </si>
  <si>
    <t>4.1</t>
  </si>
  <si>
    <t>Bau von Jugendwohnungen</t>
  </si>
  <si>
    <t>4.2</t>
  </si>
  <si>
    <t>Weiterbildungszentrum Norden</t>
  </si>
  <si>
    <t>4.3</t>
  </si>
  <si>
    <t>Kreisvolkshochschule Norden</t>
  </si>
  <si>
    <t>4.4</t>
  </si>
  <si>
    <t>Baumaßnahmen</t>
  </si>
  <si>
    <t>7.0</t>
  </si>
  <si>
    <t>Kredittilgung</t>
  </si>
  <si>
    <t>Gesamtausgaben des Vermögensplans</t>
  </si>
  <si>
    <t>Aufwand</t>
  </si>
  <si>
    <t>Aufwand Kulturarbeit</t>
  </si>
  <si>
    <t>Verbrauchsmaterial</t>
  </si>
  <si>
    <t>Kosten Teilnehmer</t>
  </si>
  <si>
    <t>Beihilfen WAL/Jonas</t>
  </si>
  <si>
    <t>Personalkosten</t>
  </si>
  <si>
    <t>Energie, Reinigung, Miete</t>
  </si>
  <si>
    <t>Steuern, Abgaben, Versicherungen</t>
  </si>
  <si>
    <t>Kfz.-Kosten</t>
  </si>
  <si>
    <t>Werbung, Reisekosten, Bewirtung</t>
  </si>
  <si>
    <t>Fremdarbeiten</t>
  </si>
  <si>
    <t>Reparaturen Maschinen/Anlagen</t>
  </si>
  <si>
    <t>Verwaltungsbedarf/Prüfungskosten</t>
  </si>
  <si>
    <t>sonstige Aufwendungen</t>
  </si>
  <si>
    <t>Zinsen, Steuern</t>
  </si>
  <si>
    <t>sonstige außerordentliche Aufwendungen</t>
  </si>
  <si>
    <t>Abschreibungen GWG</t>
  </si>
  <si>
    <t>Abschreibungen</t>
  </si>
  <si>
    <t>Bilanzgewinn</t>
  </si>
  <si>
    <t>Jahresgewinn</t>
  </si>
  <si>
    <t>Gesamt</t>
  </si>
  <si>
    <t>Erträge</t>
  </si>
  <si>
    <t>Teilnehmerentgelte trad. VHS</t>
  </si>
  <si>
    <t>Einnahmen aus Kulturarbeit</t>
  </si>
  <si>
    <t>Auftragsmaßnahmen ArGe</t>
  </si>
  <si>
    <t>WAL/Jonas/Netwark</t>
  </si>
  <si>
    <t>Personalgestellung</t>
  </si>
  <si>
    <t>sonstige Erträge</t>
  </si>
  <si>
    <t>sonstige außerordentliche Erträge</t>
  </si>
  <si>
    <t>Bilanzverlust</t>
  </si>
  <si>
    <t>Jahresverlust</t>
  </si>
  <si>
    <t>Erfolgsplan für die Geschäftsjahre 2010 – 2015</t>
  </si>
  <si>
    <t>Auftragsmaßnahmen ABM, AGH</t>
  </si>
  <si>
    <t>Zuschüsse Stadt, Kreis</t>
  </si>
  <si>
    <t>Durchführungspauschale Kreis</t>
  </si>
  <si>
    <t>Landesförderung Allg. Bildung</t>
  </si>
  <si>
    <t>Zuschüsse EU, ESF u. a.</t>
  </si>
  <si>
    <t>Zuschüsse Land u. Bund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</si>
</sst>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\-??\ [$€]_-;_-@_-"/>
    <numFmt numFmtId="173" formatCode="###,000.00"/>
    <numFmt numFmtId="174" formatCode="_-* #,##0.00&quot; DM&quot;_-;\-* #,##0.00&quot; DM&quot;_-;_-* \-??&quot; DM&quot;_-;_-@_-"/>
    <numFmt numFmtId="175" formatCode="#,##0.00_ ;\-#,##0.00\ 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u val="double"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9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/>
    </xf>
    <xf numFmtId="173" fontId="0" fillId="0" borderId="5" xfId="0" applyNumberFormat="1" applyBorder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173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3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5" fontId="4" fillId="0" borderId="4" xfId="19" applyNumberFormat="1" applyFont="1" applyFill="1" applyBorder="1" applyAlignment="1" applyProtection="1">
      <alignment/>
      <protection/>
    </xf>
    <xf numFmtId="175" fontId="4" fillId="0" borderId="5" xfId="19" applyNumberFormat="1" applyFont="1" applyFill="1" applyBorder="1" applyAlignment="1" applyProtection="1">
      <alignment/>
      <protection/>
    </xf>
    <xf numFmtId="175" fontId="4" fillId="0" borderId="0" xfId="19" applyNumberFormat="1" applyFont="1" applyFill="1" applyBorder="1" applyAlignment="1" applyProtection="1">
      <alignment/>
      <protection/>
    </xf>
    <xf numFmtId="175" fontId="0" fillId="0" borderId="5" xfId="17" applyNumberFormat="1" applyFont="1" applyFill="1" applyBorder="1" applyAlignment="1" applyProtection="1">
      <alignment/>
      <protection/>
    </xf>
    <xf numFmtId="175" fontId="0" fillId="0" borderId="0" xfId="17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0" fillId="0" borderId="0" xfId="0" applyNumberFormat="1" applyAlignment="1">
      <alignment horizontal="left" vertical="top"/>
    </xf>
    <xf numFmtId="0" fontId="6" fillId="0" borderId="3" xfId="0" applyFont="1" applyBorder="1" applyAlignment="1">
      <alignment/>
    </xf>
    <xf numFmtId="0" fontId="3" fillId="0" borderId="6" xfId="0" applyFont="1" applyBorder="1" applyAlignment="1">
      <alignment/>
    </xf>
    <xf numFmtId="173" fontId="4" fillId="0" borderId="7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3" fontId="0" fillId="0" borderId="4" xfId="0" applyNumberFormat="1" applyBorder="1" applyAlignment="1">
      <alignment/>
    </xf>
    <xf numFmtId="172" fontId="0" fillId="0" borderId="0" xfId="17" applyFont="1" applyFill="1" applyBorder="1" applyAlignment="1" applyProtection="1">
      <alignment/>
      <protection/>
    </xf>
    <xf numFmtId="2" fontId="0" fillId="0" borderId="4" xfId="0" applyNumberFormat="1" applyBorder="1" applyAlignment="1">
      <alignment/>
    </xf>
    <xf numFmtId="49" fontId="0" fillId="0" borderId="1" xfId="0" applyNumberFormat="1" applyBorder="1" applyAlignment="1">
      <alignment horizontal="center" vertical="top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49" fontId="0" fillId="0" borderId="6" xfId="0" applyNumberForma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173" fontId="7" fillId="0" borderId="7" xfId="0" applyNumberFormat="1" applyFont="1" applyBorder="1" applyAlignment="1">
      <alignment/>
    </xf>
    <xf numFmtId="173" fontId="7" fillId="0" borderId="8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D30" sqref="D30"/>
    </sheetView>
  </sheetViews>
  <sheetFormatPr defaultColWidth="11.421875" defaultRowHeight="12.75"/>
  <cols>
    <col min="1" max="1" width="7.8515625" style="0" customWidth="1"/>
    <col min="2" max="2" width="37.421875" style="0" customWidth="1"/>
    <col min="3" max="3" width="3.00390625" style="0" customWidth="1"/>
    <col min="4" max="4" width="14.421875" style="0" customWidth="1"/>
    <col min="5" max="5" width="2.28125" style="0" customWidth="1"/>
    <col min="6" max="6" width="11.8515625" style="0" customWidth="1"/>
    <col min="7" max="7" width="2.57421875" style="0" customWidth="1"/>
    <col min="8" max="8" width="12.7109375" style="0" customWidth="1"/>
    <col min="9" max="9" width="2.7109375" style="0" customWidth="1"/>
    <col min="11" max="11" width="2.140625" style="0" customWidth="1"/>
    <col min="13" max="13" width="3.140625" style="0" customWidth="1"/>
    <col min="14" max="14" width="13.28125" style="0" customWidth="1"/>
  </cols>
  <sheetData>
    <row r="1" spans="1:5" ht="18">
      <c r="A1" s="1" t="s">
        <v>0</v>
      </c>
      <c r="B1" s="1"/>
      <c r="C1" s="1"/>
      <c r="D1" s="1"/>
      <c r="E1" s="1"/>
    </row>
    <row r="2" spans="1:14" ht="15.75">
      <c r="A2" s="2"/>
      <c r="B2" s="3"/>
      <c r="C2" s="4"/>
      <c r="D2" s="5" t="s">
        <v>1</v>
      </c>
      <c r="E2" s="3"/>
      <c r="F2" s="3"/>
      <c r="G2" s="3"/>
      <c r="H2" s="6" t="s">
        <v>2</v>
      </c>
      <c r="I2" s="3"/>
      <c r="J2" s="3"/>
      <c r="K2" s="3"/>
      <c r="L2" s="3"/>
      <c r="M2" s="3"/>
      <c r="N2" s="7"/>
    </row>
    <row r="3" spans="1:14" ht="12.75">
      <c r="A3" s="8" t="s">
        <v>3</v>
      </c>
      <c r="B3" s="9" t="s">
        <v>4</v>
      </c>
      <c r="C3" s="10"/>
      <c r="D3" s="11"/>
      <c r="E3" s="12"/>
      <c r="F3" s="12"/>
      <c r="G3" s="12"/>
      <c r="H3" s="12"/>
      <c r="I3" s="12"/>
      <c r="J3" s="12"/>
      <c r="K3" s="12"/>
      <c r="L3" s="12"/>
      <c r="N3" s="13"/>
    </row>
    <row r="4" spans="1:14" ht="12.75">
      <c r="A4" s="8" t="s">
        <v>5</v>
      </c>
      <c r="B4" s="14"/>
      <c r="C4" s="10"/>
      <c r="D4" s="15">
        <v>2010</v>
      </c>
      <c r="E4" s="14"/>
      <c r="F4" s="16">
        <v>2011</v>
      </c>
      <c r="G4" s="16"/>
      <c r="H4" s="16">
        <v>2012</v>
      </c>
      <c r="I4" s="16"/>
      <c r="J4" s="16">
        <v>2013</v>
      </c>
      <c r="L4" s="16">
        <v>2014</v>
      </c>
      <c r="M4" s="16"/>
      <c r="N4" s="17">
        <v>2015</v>
      </c>
    </row>
    <row r="5" spans="1:14" ht="12.75">
      <c r="A5" s="18">
        <v>1</v>
      </c>
      <c r="B5" s="18">
        <v>2</v>
      </c>
      <c r="C5" s="19"/>
      <c r="D5" s="20" t="s">
        <v>6</v>
      </c>
      <c r="E5" s="21"/>
      <c r="F5" s="21" t="s">
        <v>7</v>
      </c>
      <c r="G5" s="21"/>
      <c r="H5" s="21" t="s">
        <v>8</v>
      </c>
      <c r="I5" s="21"/>
      <c r="J5" s="21" t="s">
        <v>9</v>
      </c>
      <c r="K5" s="21"/>
      <c r="L5" s="21" t="s">
        <v>10</v>
      </c>
      <c r="M5" s="21"/>
      <c r="N5" s="20" t="s">
        <v>11</v>
      </c>
    </row>
    <row r="6" spans="1:14" ht="15.75">
      <c r="A6" s="22" t="s">
        <v>12</v>
      </c>
      <c r="C6" s="23"/>
      <c r="D6" s="24"/>
      <c r="N6" s="13"/>
    </row>
    <row r="7" spans="1:14" ht="12.75">
      <c r="A7" s="25" t="s">
        <v>13</v>
      </c>
      <c r="B7" t="s">
        <v>14</v>
      </c>
      <c r="C7" s="23"/>
      <c r="D7" s="24">
        <v>0</v>
      </c>
      <c r="E7" s="26"/>
      <c r="F7" s="26">
        <v>0</v>
      </c>
      <c r="G7" s="26"/>
      <c r="H7" s="26">
        <v>0</v>
      </c>
      <c r="I7" s="26"/>
      <c r="J7" s="26">
        <v>0</v>
      </c>
      <c r="L7" s="26">
        <v>0</v>
      </c>
      <c r="M7" s="26"/>
      <c r="N7" s="24">
        <v>0</v>
      </c>
    </row>
    <row r="8" spans="1:14" ht="15.75">
      <c r="A8" s="27"/>
      <c r="C8" s="23"/>
      <c r="D8" s="24"/>
      <c r="E8" s="26"/>
      <c r="F8" s="26"/>
      <c r="G8" s="26"/>
      <c r="H8" s="26"/>
      <c r="I8" s="26"/>
      <c r="J8" s="26"/>
      <c r="L8" s="26"/>
      <c r="M8" s="26"/>
      <c r="N8" s="24"/>
    </row>
    <row r="9" spans="1:14" ht="12.75">
      <c r="A9" s="25" t="s">
        <v>15</v>
      </c>
      <c r="B9" s="28" t="s">
        <v>16</v>
      </c>
      <c r="C9" s="29"/>
      <c r="D9" s="24">
        <v>0</v>
      </c>
      <c r="E9" s="26"/>
      <c r="F9" s="26">
        <v>0</v>
      </c>
      <c r="G9" s="26"/>
      <c r="H9" s="26">
        <v>0</v>
      </c>
      <c r="I9" s="26"/>
      <c r="J9" s="26">
        <v>0</v>
      </c>
      <c r="L9" s="26">
        <v>0</v>
      </c>
      <c r="M9" s="26"/>
      <c r="N9" s="24">
        <v>0</v>
      </c>
    </row>
    <row r="10" spans="1:14" ht="12.75">
      <c r="A10" s="25"/>
      <c r="C10" s="23"/>
      <c r="D10" s="24"/>
      <c r="E10" s="26"/>
      <c r="F10" s="26"/>
      <c r="G10" s="26"/>
      <c r="H10" s="26"/>
      <c r="I10" s="26"/>
      <c r="J10" s="26"/>
      <c r="L10" s="26"/>
      <c r="M10" s="26"/>
      <c r="N10" s="24"/>
    </row>
    <row r="11" spans="1:14" ht="12.75">
      <c r="A11" s="25" t="s">
        <v>17</v>
      </c>
      <c r="B11" s="28" t="s">
        <v>18</v>
      </c>
      <c r="C11" s="29"/>
      <c r="D11" s="30">
        <v>55740</v>
      </c>
      <c r="E11" s="26"/>
      <c r="F11" s="26">
        <v>57000</v>
      </c>
      <c r="G11" s="26"/>
      <c r="H11" s="26">
        <v>57000</v>
      </c>
      <c r="I11" s="26"/>
      <c r="J11" s="26">
        <v>57000</v>
      </c>
      <c r="L11" s="26">
        <v>57000</v>
      </c>
      <c r="M11" s="26"/>
      <c r="N11" s="24">
        <v>57000</v>
      </c>
    </row>
    <row r="12" spans="1:14" ht="12.75">
      <c r="A12" s="25"/>
      <c r="B12" s="28"/>
      <c r="C12" s="29"/>
      <c r="D12" s="24"/>
      <c r="E12" s="26"/>
      <c r="F12" s="26"/>
      <c r="G12" s="26"/>
      <c r="H12" s="26"/>
      <c r="I12" s="26"/>
      <c r="J12" s="26"/>
      <c r="L12" s="26"/>
      <c r="M12" s="26"/>
      <c r="N12" s="24"/>
    </row>
    <row r="13" spans="1:14" ht="25.5">
      <c r="A13" s="25" t="s">
        <v>19</v>
      </c>
      <c r="B13" s="28" t="s">
        <v>20</v>
      </c>
      <c r="C13" s="29"/>
      <c r="D13" s="24">
        <v>0</v>
      </c>
      <c r="F13" s="26">
        <v>0</v>
      </c>
      <c r="G13" s="26"/>
      <c r="H13" s="26">
        <v>0</v>
      </c>
      <c r="I13" s="26"/>
      <c r="J13" s="26">
        <v>0</v>
      </c>
      <c r="L13" s="26">
        <v>0</v>
      </c>
      <c r="M13" s="26"/>
      <c r="N13" s="24">
        <v>0</v>
      </c>
    </row>
    <row r="14" spans="1:14" ht="12.75">
      <c r="A14" s="31" t="s">
        <v>21</v>
      </c>
      <c r="B14" s="28" t="s">
        <v>22</v>
      </c>
      <c r="C14" s="29"/>
      <c r="D14" s="24">
        <v>0</v>
      </c>
      <c r="E14" s="26"/>
      <c r="F14" s="26">
        <v>0</v>
      </c>
      <c r="G14" s="26"/>
      <c r="H14" s="26">
        <v>0</v>
      </c>
      <c r="I14" s="26"/>
      <c r="J14" s="26">
        <v>0</v>
      </c>
      <c r="L14" s="26">
        <v>0</v>
      </c>
      <c r="M14" s="26"/>
      <c r="N14" s="24">
        <v>0</v>
      </c>
    </row>
    <row r="15" spans="1:14" ht="12.75">
      <c r="A15" s="31" t="s">
        <v>23</v>
      </c>
      <c r="B15" s="28" t="s">
        <v>24</v>
      </c>
      <c r="C15" s="29"/>
      <c r="D15" s="24">
        <v>0</v>
      </c>
      <c r="E15" s="26"/>
      <c r="F15" s="26">
        <v>0</v>
      </c>
      <c r="G15" s="26"/>
      <c r="H15" s="26">
        <v>0</v>
      </c>
      <c r="I15" s="26"/>
      <c r="J15" s="26">
        <v>0</v>
      </c>
      <c r="L15" s="26">
        <v>0</v>
      </c>
      <c r="M15" s="26"/>
      <c r="N15" s="24">
        <v>0</v>
      </c>
    </row>
    <row r="16" spans="1:14" ht="12.75">
      <c r="A16" s="31"/>
      <c r="B16" s="28"/>
      <c r="C16" s="29"/>
      <c r="D16" s="24"/>
      <c r="E16" s="26"/>
      <c r="F16" s="26"/>
      <c r="G16" s="26"/>
      <c r="H16" s="26"/>
      <c r="I16" s="26"/>
      <c r="J16" s="26"/>
      <c r="L16" s="26"/>
      <c r="M16" s="26"/>
      <c r="N16" s="24"/>
    </row>
    <row r="17" spans="1:14" ht="12.75">
      <c r="A17" s="32" t="s">
        <v>25</v>
      </c>
      <c r="B17" s="33" t="s">
        <v>26</v>
      </c>
      <c r="C17" s="34"/>
      <c r="D17" s="35">
        <v>0</v>
      </c>
      <c r="E17" s="33"/>
      <c r="F17" s="33">
        <v>0</v>
      </c>
      <c r="G17" s="33"/>
      <c r="H17" s="33">
        <v>0</v>
      </c>
      <c r="I17" s="33"/>
      <c r="J17" s="33">
        <v>0</v>
      </c>
      <c r="K17" s="33"/>
      <c r="L17" s="33">
        <v>0</v>
      </c>
      <c r="M17" s="33"/>
      <c r="N17" s="35">
        <v>0</v>
      </c>
    </row>
    <row r="18" spans="1:14" ht="12.75">
      <c r="A18" s="31"/>
      <c r="C18" s="23"/>
      <c r="D18" s="24"/>
      <c r="E18" s="36"/>
      <c r="N18" s="13"/>
    </row>
    <row r="19" spans="1:14" ht="15" customHeight="1">
      <c r="A19" s="87" t="s">
        <v>27</v>
      </c>
      <c r="B19" s="87"/>
      <c r="C19" s="37"/>
      <c r="D19" s="38">
        <f>SUM(D7:D17)</f>
        <v>55740</v>
      </c>
      <c r="E19" s="39"/>
      <c r="F19" s="39">
        <f>SUM(F7:F17)</f>
        <v>57000</v>
      </c>
      <c r="G19" s="39"/>
      <c r="H19" s="39">
        <f>SUM(H7:H17)</f>
        <v>57000</v>
      </c>
      <c r="I19" s="39"/>
      <c r="J19" s="39">
        <f>SUM(J7:J17)</f>
        <v>57000</v>
      </c>
      <c r="L19" s="39">
        <f>SUM(L7:L17)</f>
        <v>57000</v>
      </c>
      <c r="M19" s="39"/>
      <c r="N19" s="38">
        <f>SUM(N7:N17)</f>
        <v>57000</v>
      </c>
    </row>
    <row r="20" spans="1:14" ht="12.75">
      <c r="A20" s="31"/>
      <c r="C20" s="23"/>
      <c r="D20" s="24"/>
      <c r="F20" s="26"/>
      <c r="G20" s="26"/>
      <c r="H20" s="26"/>
      <c r="I20" s="26"/>
      <c r="J20" s="26"/>
      <c r="L20" s="26"/>
      <c r="M20" s="26"/>
      <c r="N20" s="24"/>
    </row>
    <row r="21" spans="1:14" ht="15.75">
      <c r="A21" s="22" t="s">
        <v>28</v>
      </c>
      <c r="C21" s="23"/>
      <c r="D21" s="24"/>
      <c r="E21" s="26"/>
      <c r="F21" s="26"/>
      <c r="G21" s="26"/>
      <c r="H21" s="26"/>
      <c r="I21" s="26"/>
      <c r="J21" s="26"/>
      <c r="L21" s="26"/>
      <c r="M21" s="26"/>
      <c r="N21" s="24"/>
    </row>
    <row r="22" spans="1:14" ht="12.75">
      <c r="A22" s="25"/>
      <c r="C22" s="23"/>
      <c r="D22" s="24"/>
      <c r="E22" s="26"/>
      <c r="F22" s="26"/>
      <c r="G22" s="26"/>
      <c r="H22" s="26"/>
      <c r="I22" s="26"/>
      <c r="J22" s="26"/>
      <c r="L22" s="26"/>
      <c r="M22" s="26"/>
      <c r="N22" s="24"/>
    </row>
    <row r="23" spans="1:14" ht="12.75">
      <c r="A23" s="25" t="s">
        <v>29</v>
      </c>
      <c r="B23" t="s">
        <v>30</v>
      </c>
      <c r="C23" s="23"/>
      <c r="D23" s="24">
        <v>0</v>
      </c>
      <c r="E23" s="26"/>
      <c r="F23" s="26">
        <v>0</v>
      </c>
      <c r="G23" s="26"/>
      <c r="H23" s="26">
        <v>0</v>
      </c>
      <c r="I23" s="26"/>
      <c r="J23" s="26">
        <v>0</v>
      </c>
      <c r="L23" s="26">
        <v>0</v>
      </c>
      <c r="M23" s="26"/>
      <c r="N23" s="24">
        <v>0</v>
      </c>
    </row>
    <row r="24" spans="1:14" ht="12.75">
      <c r="A24" s="31" t="s">
        <v>31</v>
      </c>
      <c r="B24" t="s">
        <v>32</v>
      </c>
      <c r="C24" s="23"/>
      <c r="D24" s="24">
        <v>0</v>
      </c>
      <c r="E24" s="26"/>
      <c r="F24" s="26">
        <v>0</v>
      </c>
      <c r="G24" s="26"/>
      <c r="H24" s="26">
        <v>0</v>
      </c>
      <c r="I24" s="26"/>
      <c r="J24" s="26">
        <v>0</v>
      </c>
      <c r="L24" s="26">
        <v>0</v>
      </c>
      <c r="M24" s="26"/>
      <c r="N24" s="24">
        <v>0</v>
      </c>
    </row>
    <row r="25" spans="1:14" ht="12.75">
      <c r="A25" s="31" t="s">
        <v>33</v>
      </c>
      <c r="B25" t="s">
        <v>34</v>
      </c>
      <c r="C25" s="23"/>
      <c r="D25" s="24">
        <v>0</v>
      </c>
      <c r="E25" s="36"/>
      <c r="F25" s="26">
        <v>0</v>
      </c>
      <c r="G25" s="26"/>
      <c r="H25" s="26">
        <v>0</v>
      </c>
      <c r="I25" s="26"/>
      <c r="J25" s="26">
        <v>0</v>
      </c>
      <c r="L25" s="26">
        <v>0</v>
      </c>
      <c r="M25" s="26"/>
      <c r="N25" s="24">
        <v>0</v>
      </c>
    </row>
    <row r="26" spans="1:14" ht="12.75">
      <c r="A26" s="31" t="s">
        <v>35</v>
      </c>
      <c r="B26" t="s">
        <v>36</v>
      </c>
      <c r="C26" s="23"/>
      <c r="D26" s="24">
        <v>0</v>
      </c>
      <c r="E26" s="36"/>
      <c r="F26" s="36">
        <v>23000</v>
      </c>
      <c r="G26" s="36"/>
      <c r="H26" s="36">
        <v>22000</v>
      </c>
      <c r="I26" s="36"/>
      <c r="J26" s="36">
        <v>21000</v>
      </c>
      <c r="L26" s="36">
        <v>21000</v>
      </c>
      <c r="M26" s="36"/>
      <c r="N26" s="24">
        <v>20000</v>
      </c>
    </row>
    <row r="27" spans="1:14" ht="12.75">
      <c r="A27" s="31" t="s">
        <v>37</v>
      </c>
      <c r="B27" t="s">
        <v>38</v>
      </c>
      <c r="C27" s="23"/>
      <c r="D27" s="40">
        <v>0</v>
      </c>
      <c r="E27" s="41"/>
      <c r="F27" s="41">
        <v>0</v>
      </c>
      <c r="G27" s="41"/>
      <c r="H27" s="41">
        <v>0</v>
      </c>
      <c r="I27" s="41"/>
      <c r="J27" s="41">
        <v>0</v>
      </c>
      <c r="L27" s="41">
        <v>0</v>
      </c>
      <c r="M27" s="41"/>
      <c r="N27" s="40"/>
    </row>
    <row r="28" spans="1:14" ht="12.75">
      <c r="A28" s="31"/>
      <c r="C28" s="23"/>
      <c r="D28" s="13"/>
      <c r="N28" s="13"/>
    </row>
    <row r="29" spans="1:14" ht="12.75">
      <c r="A29" s="42" t="s">
        <v>39</v>
      </c>
      <c r="B29" s="14" t="s">
        <v>40</v>
      </c>
      <c r="C29" s="43"/>
      <c r="D29" s="35">
        <v>33530.9</v>
      </c>
      <c r="E29" s="33"/>
      <c r="F29" s="33">
        <v>34000</v>
      </c>
      <c r="G29" s="33"/>
      <c r="H29" s="33">
        <v>35000</v>
      </c>
      <c r="I29" s="33"/>
      <c r="J29" s="33">
        <v>36000</v>
      </c>
      <c r="K29" s="33"/>
      <c r="L29" s="33">
        <v>36000</v>
      </c>
      <c r="M29" s="33"/>
      <c r="N29" s="35">
        <v>37000</v>
      </c>
    </row>
    <row r="30" spans="1:14" ht="12.75">
      <c r="A30" s="31"/>
      <c r="C30" s="23"/>
      <c r="D30" s="24"/>
      <c r="E30" s="36"/>
      <c r="N30" s="13"/>
    </row>
    <row r="31" spans="1:14" ht="15" customHeight="1">
      <c r="A31" s="87" t="s">
        <v>41</v>
      </c>
      <c r="B31" s="87"/>
      <c r="C31" s="37"/>
      <c r="D31" s="38">
        <f>SUM(D23:D29)</f>
        <v>33530.9</v>
      </c>
      <c r="E31" s="39"/>
      <c r="F31" s="39">
        <f>SUM(F22:F29)</f>
        <v>57000</v>
      </c>
      <c r="G31" s="39"/>
      <c r="H31" s="39">
        <f>SUM(H22:H29)</f>
        <v>57000</v>
      </c>
      <c r="I31" s="39"/>
      <c r="J31" s="39">
        <f>SUM(J22:J29)</f>
        <v>57000</v>
      </c>
      <c r="L31" s="39">
        <f>SUM(L22:L29)</f>
        <v>57000</v>
      </c>
      <c r="M31" s="39"/>
      <c r="N31" s="38">
        <f>SUM(N22:N29)</f>
        <v>57000</v>
      </c>
    </row>
  </sheetData>
  <mergeCells count="2">
    <mergeCell ref="A19:B19"/>
    <mergeCell ref="A31:B31"/>
  </mergeCells>
  <printOptions/>
  <pageMargins left="0.7479166666666667" right="0.7479166666666667" top="0.9840277777777777" bottom="0.9840277777777777" header="0.5118055555555555" footer="0.49236111111111114"/>
  <pageSetup horizontalDpi="300" verticalDpi="300" orientation="landscape" paperSize="9" scale="97" r:id="rId1"/>
  <headerFooter alignWithMargins="0">
    <oddFooter>&amp;C&amp;"Arial,Kursiv"Kreisvolkshochschule Norden BgA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workbookViewId="0" topLeftCell="A1">
      <pane ySplit="4" topLeftCell="BM26" activePane="bottomLeft" state="frozen"/>
      <selection pane="topLeft" activeCell="A1" sqref="A1"/>
      <selection pane="bottomLeft" activeCell="F40" sqref="F40"/>
    </sheetView>
  </sheetViews>
  <sheetFormatPr defaultColWidth="11.421875" defaultRowHeight="12.75"/>
  <cols>
    <col min="1" max="1" width="4.140625" style="0" customWidth="1"/>
    <col min="2" max="2" width="35.57421875" style="0" customWidth="1"/>
    <col min="3" max="3" width="3.57421875" style="0" customWidth="1"/>
    <col min="4" max="4" width="14.8515625" style="0" customWidth="1"/>
    <col min="5" max="5" width="3.8515625" style="0" customWidth="1"/>
    <col min="6" max="6" width="15.00390625" style="0" customWidth="1"/>
    <col min="7" max="7" width="3.421875" style="0" customWidth="1"/>
    <col min="8" max="8" width="14.7109375" style="0" customWidth="1"/>
    <col min="9" max="9" width="4.28125" style="0" customWidth="1"/>
    <col min="10" max="10" width="13.28125" style="0" customWidth="1"/>
    <col min="11" max="11" width="3.7109375" style="0" customWidth="1"/>
    <col min="12" max="12" width="14.421875" style="0" customWidth="1"/>
    <col min="13" max="13" width="3.28125" style="0" customWidth="1"/>
    <col min="14" max="14" width="13.28125" style="0" customWidth="1"/>
  </cols>
  <sheetData>
    <row r="1" spans="1:14" ht="37.5" customHeight="1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>
      <c r="A2" s="44" t="s">
        <v>42</v>
      </c>
      <c r="B2" s="45"/>
      <c r="C2" s="46"/>
      <c r="D2" s="5" t="s">
        <v>1</v>
      </c>
      <c r="E2" s="14"/>
      <c r="F2" s="14"/>
      <c r="G2" s="14"/>
      <c r="H2" s="6" t="s">
        <v>2</v>
      </c>
      <c r="I2" s="14"/>
      <c r="J2" s="14"/>
      <c r="K2" s="14"/>
      <c r="L2" s="14"/>
      <c r="M2" s="14"/>
      <c r="N2" s="47"/>
    </row>
    <row r="3" spans="1:14" ht="12.75">
      <c r="A3" s="48" t="s">
        <v>3</v>
      </c>
      <c r="B3" s="49" t="s">
        <v>4</v>
      </c>
      <c r="C3" s="50"/>
      <c r="D3" s="51"/>
      <c r="E3" s="52"/>
      <c r="F3" s="52"/>
      <c r="G3" s="52"/>
      <c r="H3" s="52"/>
      <c r="I3" s="52"/>
      <c r="N3" s="13"/>
    </row>
    <row r="4" spans="1:14" ht="12" customHeight="1">
      <c r="A4" s="53" t="s">
        <v>5</v>
      </c>
      <c r="B4" s="14"/>
      <c r="C4" s="10"/>
      <c r="D4" s="15">
        <v>2010</v>
      </c>
      <c r="E4" s="14"/>
      <c r="F4" s="16">
        <v>2011</v>
      </c>
      <c r="G4" s="16"/>
      <c r="H4" s="16">
        <v>2012</v>
      </c>
      <c r="I4" s="16"/>
      <c r="J4" s="16">
        <v>2013</v>
      </c>
      <c r="K4" s="16"/>
      <c r="L4" s="16">
        <v>2014</v>
      </c>
      <c r="M4" s="16"/>
      <c r="N4" s="17">
        <v>2015</v>
      </c>
    </row>
    <row r="5" spans="1:14" ht="12.75">
      <c r="A5" s="21">
        <v>1</v>
      </c>
      <c r="B5" s="21">
        <v>2</v>
      </c>
      <c r="C5" s="54"/>
      <c r="D5" s="20" t="s">
        <v>6</v>
      </c>
      <c r="E5" s="21"/>
      <c r="F5" s="21" t="s">
        <v>7</v>
      </c>
      <c r="G5" s="21"/>
      <c r="H5" s="21" t="s">
        <v>8</v>
      </c>
      <c r="I5" s="21"/>
      <c r="J5" s="21" t="s">
        <v>9</v>
      </c>
      <c r="K5" s="21"/>
      <c r="L5" s="21" t="s">
        <v>10</v>
      </c>
      <c r="M5" s="21"/>
      <c r="N5" s="20"/>
    </row>
    <row r="6" spans="1:14" ht="12.75">
      <c r="A6" s="31"/>
      <c r="B6" s="55"/>
      <c r="C6" s="10"/>
      <c r="D6" s="13"/>
      <c r="N6" s="13"/>
    </row>
    <row r="7" spans="1:14" ht="12.75">
      <c r="A7" s="8"/>
      <c r="B7" s="55" t="s">
        <v>43</v>
      </c>
      <c r="C7" s="10"/>
      <c r="D7" s="56">
        <v>0</v>
      </c>
      <c r="E7" s="57"/>
      <c r="F7" s="57">
        <v>0</v>
      </c>
      <c r="H7" s="57">
        <v>0</v>
      </c>
      <c r="J7" s="57">
        <v>0</v>
      </c>
      <c r="L7" s="57">
        <v>0</v>
      </c>
      <c r="N7" s="58">
        <v>0</v>
      </c>
    </row>
    <row r="8" spans="1:14" ht="12.75">
      <c r="A8" s="8"/>
      <c r="B8" s="55"/>
      <c r="C8" s="10"/>
      <c r="D8" s="56"/>
      <c r="E8" s="57"/>
      <c r="F8" s="57"/>
      <c r="H8" s="57"/>
      <c r="J8" s="57"/>
      <c r="L8" s="57"/>
      <c r="N8" s="58"/>
    </row>
    <row r="9" spans="1:14" ht="12.75">
      <c r="A9" s="8"/>
      <c r="B9" s="55" t="s">
        <v>44</v>
      </c>
      <c r="C9" s="10"/>
      <c r="D9" s="56">
        <v>-0.18</v>
      </c>
      <c r="E9" s="57"/>
      <c r="F9" s="57">
        <v>0</v>
      </c>
      <c r="H9" s="57">
        <v>0</v>
      </c>
      <c r="J9" s="57">
        <v>0</v>
      </c>
      <c r="L9" s="57">
        <v>0</v>
      </c>
      <c r="N9" s="58">
        <v>0</v>
      </c>
    </row>
    <row r="10" spans="1:14" ht="12.75">
      <c r="A10" s="8"/>
      <c r="B10" s="28"/>
      <c r="C10" s="29"/>
      <c r="D10" s="56"/>
      <c r="E10" s="57"/>
      <c r="F10" s="57"/>
      <c r="H10" s="57"/>
      <c r="J10" s="57"/>
      <c r="L10" s="57"/>
      <c r="N10" s="58"/>
    </row>
    <row r="11" spans="1:14" ht="12.75">
      <c r="A11" s="8"/>
      <c r="B11" s="28" t="s">
        <v>45</v>
      </c>
      <c r="C11" s="29"/>
      <c r="D11" s="56">
        <v>0</v>
      </c>
      <c r="E11" s="57"/>
      <c r="F11" s="57">
        <v>0</v>
      </c>
      <c r="H11" s="57">
        <v>0</v>
      </c>
      <c r="J11" s="57">
        <v>0</v>
      </c>
      <c r="L11" s="57">
        <v>0</v>
      </c>
      <c r="N11" s="58">
        <v>0</v>
      </c>
    </row>
    <row r="12" spans="1:14" ht="12.75">
      <c r="A12" s="8"/>
      <c r="C12" s="23"/>
      <c r="D12" s="56"/>
      <c r="E12" s="57"/>
      <c r="F12" s="57"/>
      <c r="H12" s="57"/>
      <c r="J12" s="57"/>
      <c r="L12" s="57"/>
      <c r="N12" s="58"/>
    </row>
    <row r="13" spans="1:14" ht="12.75">
      <c r="A13" s="8"/>
      <c r="B13" t="s">
        <v>46</v>
      </c>
      <c r="C13" s="23"/>
      <c r="D13" s="56">
        <v>0</v>
      </c>
      <c r="E13" s="57"/>
      <c r="F13" s="57">
        <v>0</v>
      </c>
      <c r="H13" s="57">
        <v>0</v>
      </c>
      <c r="J13" s="57">
        <v>0</v>
      </c>
      <c r="L13" s="57">
        <v>0</v>
      </c>
      <c r="N13" s="58">
        <v>0</v>
      </c>
    </row>
    <row r="14" spans="1:14" ht="12.75">
      <c r="A14" s="8"/>
      <c r="B14" s="28"/>
      <c r="C14" s="29"/>
      <c r="D14" s="56"/>
      <c r="E14" s="57"/>
      <c r="F14" s="57"/>
      <c r="H14" s="57"/>
      <c r="J14" s="57"/>
      <c r="L14" s="57"/>
      <c r="N14" s="58"/>
    </row>
    <row r="15" spans="1:14" ht="12.75">
      <c r="A15" s="8"/>
      <c r="B15" t="s">
        <v>47</v>
      </c>
      <c r="C15" s="23"/>
      <c r="D15" s="56">
        <f>46928.24+50509.47+673975.53+8825.72+28450.03+119484.57+25.98+62902.23-78.06+337.08</f>
        <v>991360.7899999999</v>
      </c>
      <c r="E15" s="57"/>
      <c r="F15" s="57">
        <v>1030000</v>
      </c>
      <c r="H15" s="57">
        <v>1016000</v>
      </c>
      <c r="J15" s="57">
        <v>1000000</v>
      </c>
      <c r="L15" s="57">
        <v>900000</v>
      </c>
      <c r="N15" s="58">
        <v>700000</v>
      </c>
    </row>
    <row r="16" spans="1:14" ht="12.75">
      <c r="A16" s="8"/>
      <c r="C16" s="23"/>
      <c r="D16" s="56"/>
      <c r="E16" s="57"/>
      <c r="F16" s="57"/>
      <c r="H16" s="57"/>
      <c r="J16" s="57"/>
      <c r="L16" s="57"/>
      <c r="N16" s="58"/>
    </row>
    <row r="17" spans="1:14" ht="12.75">
      <c r="A17" s="8"/>
      <c r="B17" t="s">
        <v>48</v>
      </c>
      <c r="C17" s="23"/>
      <c r="D17" s="56">
        <v>16342.02</v>
      </c>
      <c r="E17" s="57"/>
      <c r="F17" s="57">
        <v>0</v>
      </c>
      <c r="H17" s="57">
        <v>0</v>
      </c>
      <c r="J17" s="57">
        <v>0</v>
      </c>
      <c r="L17" s="57">
        <v>0</v>
      </c>
      <c r="N17" s="58">
        <v>0</v>
      </c>
    </row>
    <row r="18" spans="1:14" ht="12.75">
      <c r="A18" s="8"/>
      <c r="C18" s="23"/>
      <c r="D18" s="56"/>
      <c r="E18" s="57"/>
      <c r="F18" s="57"/>
      <c r="H18" s="57"/>
      <c r="J18" s="57"/>
      <c r="N18" s="13"/>
    </row>
    <row r="19" spans="1:14" ht="12.75">
      <c r="A19" s="8"/>
      <c r="B19" t="s">
        <v>49</v>
      </c>
      <c r="C19" s="23"/>
      <c r="D19" s="56">
        <v>60</v>
      </c>
      <c r="E19" s="57"/>
      <c r="F19" s="57">
        <v>100</v>
      </c>
      <c r="H19" s="57">
        <v>100</v>
      </c>
      <c r="J19" s="57">
        <v>100</v>
      </c>
      <c r="L19" s="57">
        <v>100</v>
      </c>
      <c r="N19" s="58">
        <v>100</v>
      </c>
    </row>
    <row r="20" spans="1:14" ht="12.75">
      <c r="A20" s="8"/>
      <c r="B20" s="28"/>
      <c r="C20" s="29"/>
      <c r="D20" s="56"/>
      <c r="E20" s="57"/>
      <c r="F20" s="57"/>
      <c r="H20" s="57"/>
      <c r="J20" s="57"/>
      <c r="L20" s="57"/>
      <c r="N20" s="58"/>
    </row>
    <row r="21" spans="1:14" ht="12.75">
      <c r="A21" s="8"/>
      <c r="B21" t="s">
        <v>50</v>
      </c>
      <c r="C21" s="23"/>
      <c r="D21" s="56">
        <v>0</v>
      </c>
      <c r="E21" s="57"/>
      <c r="F21" s="57">
        <v>0</v>
      </c>
      <c r="H21" s="57">
        <v>0</v>
      </c>
      <c r="J21" s="57">
        <v>0</v>
      </c>
      <c r="L21" s="57">
        <v>0</v>
      </c>
      <c r="N21" s="58">
        <v>0</v>
      </c>
    </row>
    <row r="22" spans="1:14" ht="12.75">
      <c r="A22" s="59"/>
      <c r="B22" s="9"/>
      <c r="C22" s="10"/>
      <c r="D22" s="56"/>
      <c r="E22" s="57"/>
      <c r="F22" s="57"/>
      <c r="H22" s="57"/>
      <c r="J22" s="57"/>
      <c r="L22" s="57"/>
      <c r="N22" s="58"/>
    </row>
    <row r="23" spans="1:14" ht="12.75">
      <c r="A23" s="59"/>
      <c r="B23" s="9" t="s">
        <v>51</v>
      </c>
      <c r="C23" s="10"/>
      <c r="D23" s="56">
        <v>0</v>
      </c>
      <c r="E23" s="60"/>
      <c r="F23" s="57">
        <v>0</v>
      </c>
      <c r="H23" s="57">
        <v>0</v>
      </c>
      <c r="J23" s="57">
        <v>0</v>
      </c>
      <c r="L23" s="57">
        <v>0</v>
      </c>
      <c r="N23" s="58">
        <v>0</v>
      </c>
    </row>
    <row r="24" spans="1:14" ht="12.75">
      <c r="A24" s="8"/>
      <c r="C24" s="23"/>
      <c r="D24" s="56"/>
      <c r="E24" s="57"/>
      <c r="F24" s="57"/>
      <c r="H24" s="57"/>
      <c r="J24" s="57"/>
      <c r="L24" s="57"/>
      <c r="N24" s="58"/>
    </row>
    <row r="25" spans="1:14" ht="12.75">
      <c r="A25" s="8"/>
      <c r="B25" t="s">
        <v>52</v>
      </c>
      <c r="C25" s="23"/>
      <c r="D25" s="56">
        <v>3008572.77</v>
      </c>
      <c r="E25" s="57"/>
      <c r="F25" s="57">
        <v>2452000</v>
      </c>
      <c r="H25" s="57">
        <f>Ertrag!H11+Ertrag!H15+Ertrag!H17+Ertrag!H19+Ertrag!H25+Ertrag!H29-110000-50000</f>
        <v>2895000</v>
      </c>
      <c r="J25" s="57">
        <f>Ertrag!J11+Ertrag!J17+Ertrag!J19+Ertrag!J25+Ertrag!J29-169000</f>
        <v>2216000</v>
      </c>
      <c r="L25" s="57">
        <f>Ertrag!L11+Ertrag!L17+Ertrag!L19+Ertrag!L25+Ertrag!L29-199000</f>
        <v>2076000</v>
      </c>
      <c r="M25" s="57"/>
      <c r="N25" s="58">
        <f>Ertrag!N11+Ertrag!N17+Ertrag!N19+Ertrag!N25+Ertrag!N29-150000</f>
        <v>2025000</v>
      </c>
    </row>
    <row r="26" spans="1:14" ht="12.75">
      <c r="A26" s="8"/>
      <c r="B26" s="28"/>
      <c r="C26" s="29"/>
      <c r="D26" s="56"/>
      <c r="E26" s="57"/>
      <c r="F26" s="57"/>
      <c r="G26" s="61"/>
      <c r="H26" s="57"/>
      <c r="J26" s="57"/>
      <c r="L26" s="57"/>
      <c r="N26" s="58"/>
    </row>
    <row r="27" spans="1:14" ht="12.75">
      <c r="A27" s="8"/>
      <c r="B27" t="s">
        <v>53</v>
      </c>
      <c r="C27" s="23"/>
      <c r="D27" s="56">
        <v>0</v>
      </c>
      <c r="E27" s="62"/>
      <c r="F27" s="57">
        <v>35000</v>
      </c>
      <c r="H27" s="57">
        <v>0</v>
      </c>
      <c r="J27" s="57">
        <v>35000</v>
      </c>
      <c r="L27" s="57">
        <v>35000</v>
      </c>
      <c r="N27" s="58">
        <v>35000</v>
      </c>
    </row>
    <row r="28" spans="1:14" ht="12.75">
      <c r="A28" s="63"/>
      <c r="B28" s="28"/>
      <c r="C28" s="29"/>
      <c r="D28" s="56"/>
      <c r="E28" s="57"/>
      <c r="F28" s="57"/>
      <c r="H28" s="57"/>
      <c r="J28" s="57"/>
      <c r="L28" s="57"/>
      <c r="N28" s="58"/>
    </row>
    <row r="29" spans="1:14" ht="12.75">
      <c r="A29" s="63"/>
      <c r="B29" s="28" t="s">
        <v>54</v>
      </c>
      <c r="C29" s="29"/>
      <c r="D29" s="56">
        <v>6524.79</v>
      </c>
      <c r="E29" s="57"/>
      <c r="F29" s="57">
        <v>5900</v>
      </c>
      <c r="H29" s="57">
        <v>6900</v>
      </c>
      <c r="J29" s="57">
        <v>6900</v>
      </c>
      <c r="L29" s="57">
        <v>6900</v>
      </c>
      <c r="N29" s="58">
        <v>7900</v>
      </c>
    </row>
    <row r="30" spans="1:14" ht="12.75">
      <c r="A30" s="8"/>
      <c r="C30" s="23"/>
      <c r="D30" s="56"/>
      <c r="E30" s="57"/>
      <c r="F30" s="57"/>
      <c r="H30" s="57"/>
      <c r="J30" s="57"/>
      <c r="L30" s="57"/>
      <c r="N30" s="58"/>
    </row>
    <row r="31" spans="1:14" ht="12.75">
      <c r="A31" s="63"/>
      <c r="B31" t="s">
        <v>55</v>
      </c>
      <c r="C31" s="23"/>
      <c r="D31" s="56">
        <v>0</v>
      </c>
      <c r="E31" s="57"/>
      <c r="F31" s="57">
        <v>0</v>
      </c>
      <c r="H31" s="57">
        <v>0</v>
      </c>
      <c r="J31" s="57">
        <v>0</v>
      </c>
      <c r="L31" s="57">
        <v>0</v>
      </c>
      <c r="N31" s="58">
        <v>0</v>
      </c>
    </row>
    <row r="32" spans="1:14" ht="12.75">
      <c r="A32" s="63"/>
      <c r="B32" s="28"/>
      <c r="C32" s="29"/>
      <c r="D32" s="56"/>
      <c r="E32" s="57"/>
      <c r="F32" s="57"/>
      <c r="H32" s="57"/>
      <c r="J32" s="57"/>
      <c r="L32" s="57"/>
      <c r="N32" s="58"/>
    </row>
    <row r="33" spans="1:14" ht="12.75">
      <c r="A33" s="63"/>
      <c r="B33" t="s">
        <v>56</v>
      </c>
      <c r="C33" s="23"/>
      <c r="D33" s="56">
        <v>18709.33</v>
      </c>
      <c r="E33" s="57"/>
      <c r="F33" s="57">
        <v>10000</v>
      </c>
      <c r="H33" s="57">
        <v>10000</v>
      </c>
      <c r="J33" s="57">
        <v>10000</v>
      </c>
      <c r="L33" s="57">
        <v>15000</v>
      </c>
      <c r="N33" s="58">
        <v>15000</v>
      </c>
    </row>
    <row r="34" spans="1:14" ht="12.75">
      <c r="A34" s="63"/>
      <c r="C34" s="23"/>
      <c r="D34" s="56"/>
      <c r="E34" s="57"/>
      <c r="F34" s="57"/>
      <c r="H34" s="57"/>
      <c r="J34" s="57"/>
      <c r="L34" s="57"/>
      <c r="N34" s="58"/>
    </row>
    <row r="35" spans="1:14" ht="12.75">
      <c r="A35" s="63"/>
      <c r="B35" t="s">
        <v>57</v>
      </c>
      <c r="C35" s="23"/>
      <c r="D35" s="56">
        <v>32069.01</v>
      </c>
      <c r="E35" s="57"/>
      <c r="F35" s="57">
        <v>0</v>
      </c>
      <c r="H35" s="57">
        <v>0</v>
      </c>
      <c r="J35" s="57">
        <v>0</v>
      </c>
      <c r="L35" s="57">
        <v>0</v>
      </c>
      <c r="N35" s="58">
        <v>0</v>
      </c>
    </row>
    <row r="36" spans="1:14" ht="12.75">
      <c r="A36" s="63"/>
      <c r="C36" s="23"/>
      <c r="D36" s="56"/>
      <c r="E36" s="57"/>
      <c r="F36" s="57"/>
      <c r="H36" s="57"/>
      <c r="J36" s="57"/>
      <c r="L36" s="57"/>
      <c r="N36" s="58"/>
    </row>
    <row r="37" spans="1:14" ht="12.75">
      <c r="A37" s="63"/>
      <c r="B37" t="s">
        <v>58</v>
      </c>
      <c r="C37" s="23"/>
      <c r="D37" s="56">
        <v>0</v>
      </c>
      <c r="E37" s="57"/>
      <c r="F37" s="57">
        <v>0</v>
      </c>
      <c r="H37" s="57">
        <v>0</v>
      </c>
      <c r="J37" s="57">
        <v>0</v>
      </c>
      <c r="L37" s="57">
        <v>0</v>
      </c>
      <c r="N37" s="58">
        <v>0</v>
      </c>
    </row>
    <row r="38" spans="1:14" ht="12.75">
      <c r="A38" s="63"/>
      <c r="C38" s="23"/>
      <c r="D38" s="56"/>
      <c r="E38" s="57"/>
      <c r="F38" s="57"/>
      <c r="H38" s="57"/>
      <c r="J38" s="57"/>
      <c r="L38" s="57"/>
      <c r="N38" s="58"/>
    </row>
    <row r="39" spans="1:14" ht="12.75">
      <c r="A39" s="63"/>
      <c r="B39" t="s">
        <v>59</v>
      </c>
      <c r="C39" s="23"/>
      <c r="D39" s="56">
        <v>55740</v>
      </c>
      <c r="E39" s="57"/>
      <c r="F39" s="57">
        <v>57000</v>
      </c>
      <c r="H39" s="57">
        <v>57000</v>
      </c>
      <c r="J39" s="57">
        <v>57000</v>
      </c>
      <c r="L39" s="57">
        <v>57000</v>
      </c>
      <c r="N39" s="58">
        <v>57000</v>
      </c>
    </row>
    <row r="40" spans="1:14" ht="12.75">
      <c r="A40" s="63"/>
      <c r="C40" s="23"/>
      <c r="D40" s="56"/>
      <c r="E40" s="57"/>
      <c r="F40" s="57"/>
      <c r="H40" s="57"/>
      <c r="J40" s="57"/>
      <c r="L40" s="57"/>
      <c r="N40" s="58"/>
    </row>
    <row r="41" spans="1:14" ht="12.75">
      <c r="A41" s="63"/>
      <c r="B41" t="s">
        <v>60</v>
      </c>
      <c r="C41" s="23"/>
      <c r="D41" s="56">
        <v>5068.56</v>
      </c>
      <c r="E41" s="57"/>
      <c r="F41" s="57">
        <v>0</v>
      </c>
      <c r="H41" s="57">
        <v>0</v>
      </c>
      <c r="J41" s="57">
        <v>0</v>
      </c>
      <c r="L41" s="57">
        <v>0</v>
      </c>
      <c r="N41" s="58">
        <v>0</v>
      </c>
    </row>
    <row r="42" spans="1:14" ht="12.75">
      <c r="A42" s="63"/>
      <c r="C42" s="23"/>
      <c r="D42" s="56"/>
      <c r="E42" s="57"/>
      <c r="F42" s="57"/>
      <c r="H42" s="57"/>
      <c r="J42" s="57"/>
      <c r="L42" s="57"/>
      <c r="N42" s="58"/>
    </row>
    <row r="43" spans="1:14" ht="12.75">
      <c r="A43" s="63"/>
      <c r="B43" t="s">
        <v>61</v>
      </c>
      <c r="C43" s="23"/>
      <c r="D43" s="56">
        <v>0</v>
      </c>
      <c r="E43" s="57"/>
      <c r="F43" s="57">
        <v>0</v>
      </c>
      <c r="H43" s="57">
        <v>0</v>
      </c>
      <c r="J43" s="57">
        <v>0</v>
      </c>
      <c r="L43" s="57">
        <v>0</v>
      </c>
      <c r="N43" s="58">
        <v>0</v>
      </c>
    </row>
    <row r="44" spans="1:14" ht="12.75">
      <c r="A44" s="63"/>
      <c r="C44" s="23"/>
      <c r="D44" s="64"/>
      <c r="F44" s="14"/>
      <c r="G44" s="14"/>
      <c r="H44" s="14"/>
      <c r="I44" s="14"/>
      <c r="J44" s="14"/>
      <c r="N44" s="13"/>
    </row>
    <row r="45" spans="1:14" ht="15">
      <c r="A45" s="21"/>
      <c r="B45" s="65" t="s">
        <v>62</v>
      </c>
      <c r="C45" s="66"/>
      <c r="D45" s="67">
        <f>SUM(D7:D41)</f>
        <v>4134447.09</v>
      </c>
      <c r="E45" s="68"/>
      <c r="F45" s="68">
        <f>SUM(F7:F41)</f>
        <v>3590000</v>
      </c>
      <c r="G45" s="68"/>
      <c r="H45" s="68">
        <f>SUM(H7:H41)</f>
        <v>3985000</v>
      </c>
      <c r="I45" s="68"/>
      <c r="J45" s="68">
        <f>SUM(J7:J41)</f>
        <v>3325000</v>
      </c>
      <c r="K45" s="68"/>
      <c r="L45" s="68">
        <f>SUM(L7:L41)</f>
        <v>3090000</v>
      </c>
      <c r="M45" s="68"/>
      <c r="N45" s="67">
        <f>SUM(N7:N41)</f>
        <v>2840000</v>
      </c>
    </row>
    <row r="46" spans="1:13" ht="12.75">
      <c r="A46" s="59"/>
      <c r="B46" s="9"/>
      <c r="C46" s="9"/>
      <c r="D46" s="9"/>
      <c r="I46" s="57"/>
      <c r="J46" s="57"/>
      <c r="K46" s="57"/>
      <c r="L46" s="57"/>
      <c r="M46" s="57"/>
    </row>
    <row r="47" spans="1:13" ht="15">
      <c r="A47" s="8"/>
      <c r="B47" s="69"/>
      <c r="C47" s="69"/>
      <c r="D47" s="69"/>
      <c r="G47" s="70"/>
      <c r="I47" s="57"/>
      <c r="J47" s="57"/>
      <c r="K47" s="57"/>
      <c r="L47" s="57"/>
      <c r="M47" s="57"/>
    </row>
    <row r="48" spans="1:14" ht="12.75">
      <c r="A48" s="8"/>
      <c r="F48" s="70"/>
      <c r="H48" s="70"/>
      <c r="J48" s="57"/>
      <c r="L48" s="57"/>
      <c r="N48" s="70"/>
    </row>
  </sheetData>
  <mergeCells count="1">
    <mergeCell ref="A1:N1"/>
  </mergeCells>
  <printOptions/>
  <pageMargins left="0.39375" right="0.39375" top="0.7875" bottom="0.7881944444444444" header="0.5118055555555555" footer="0.5118055555555555"/>
  <pageSetup horizontalDpi="300" verticalDpi="300" orientation="landscape" paperSize="9" scale="79" r:id="rId1"/>
  <headerFooter alignWithMargins="0">
    <oddFooter>&amp;C&amp;"Arial,Kursiv"Kreisvolkshochschule Norden BgA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SheetLayoutView="100" workbookViewId="0" topLeftCell="A1">
      <pane ySplit="5" topLeftCell="BM21" activePane="bottomLeft" state="frozen"/>
      <selection pane="topLeft" activeCell="A1" sqref="A1"/>
      <selection pane="bottomLeft" activeCell="F30" sqref="F30"/>
    </sheetView>
  </sheetViews>
  <sheetFormatPr defaultColWidth="11.421875" defaultRowHeight="12.75"/>
  <cols>
    <col min="1" max="1" width="4.57421875" style="0" bestFit="1" customWidth="1"/>
    <col min="2" max="2" width="29.421875" style="0" customWidth="1"/>
    <col min="3" max="3" width="2.421875" style="0" customWidth="1"/>
    <col min="4" max="4" width="14.140625" style="0" customWidth="1"/>
    <col min="5" max="5" width="2.421875" style="0" customWidth="1"/>
    <col min="6" max="6" width="16.421875" style="0" customWidth="1"/>
    <col min="7" max="7" width="3.00390625" style="0" customWidth="1"/>
    <col min="8" max="8" width="13.7109375" style="0" customWidth="1"/>
    <col min="9" max="9" width="3.57421875" style="0" customWidth="1"/>
    <col min="10" max="10" width="13.00390625" style="0" customWidth="1"/>
    <col min="11" max="11" width="3.140625" style="0" customWidth="1"/>
    <col min="12" max="12" width="13.00390625" style="0" customWidth="1"/>
    <col min="13" max="13" width="2.7109375" style="0" customWidth="1"/>
    <col min="14" max="14" width="13.00390625" style="0" customWidth="1"/>
  </cols>
  <sheetData>
    <row r="1" spans="1:12" ht="36" customHeight="1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15.75">
      <c r="A2" s="2"/>
      <c r="B2" s="3" t="s">
        <v>63</v>
      </c>
      <c r="C2" s="4"/>
      <c r="D2" s="7" t="s">
        <v>1</v>
      </c>
      <c r="E2" s="3"/>
      <c r="F2" s="3"/>
      <c r="G2" s="3"/>
      <c r="H2" s="3" t="s">
        <v>2</v>
      </c>
      <c r="I2" s="3"/>
      <c r="J2" s="3"/>
      <c r="K2" s="3"/>
      <c r="L2" s="3"/>
      <c r="M2" s="3"/>
      <c r="N2" s="7"/>
    </row>
    <row r="3" spans="1:19" ht="12.75">
      <c r="A3" s="71" t="s">
        <v>3</v>
      </c>
      <c r="B3" s="9" t="s">
        <v>4</v>
      </c>
      <c r="C3" s="72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12"/>
      <c r="R3" s="12"/>
      <c r="S3" s="12"/>
    </row>
    <row r="4" spans="1:14" ht="12.75">
      <c r="A4" s="71" t="s">
        <v>5</v>
      </c>
      <c r="B4" s="14"/>
      <c r="C4" s="73"/>
      <c r="D4" s="17">
        <v>2010</v>
      </c>
      <c r="F4" s="25">
        <v>2011</v>
      </c>
      <c r="H4" s="16">
        <v>2012</v>
      </c>
      <c r="I4" s="16"/>
      <c r="J4" s="16">
        <v>2013</v>
      </c>
      <c r="L4">
        <v>2014</v>
      </c>
      <c r="N4" s="13">
        <v>2015</v>
      </c>
    </row>
    <row r="5" spans="1:14" ht="12.75">
      <c r="A5" s="18">
        <v>1</v>
      </c>
      <c r="B5" s="18">
        <v>2</v>
      </c>
      <c r="C5" s="19"/>
      <c r="D5" s="20" t="s">
        <v>6</v>
      </c>
      <c r="E5" s="21"/>
      <c r="F5" s="21">
        <v>4</v>
      </c>
      <c r="G5" s="21"/>
      <c r="H5" s="21" t="s">
        <v>8</v>
      </c>
      <c r="I5" s="21"/>
      <c r="J5" s="21" t="s">
        <v>9</v>
      </c>
      <c r="K5" s="21"/>
      <c r="L5" s="21"/>
      <c r="M5" s="21"/>
      <c r="N5" s="20"/>
    </row>
    <row r="6" spans="1:14" ht="12.75">
      <c r="A6" s="8"/>
      <c r="C6" s="23"/>
      <c r="D6" s="13"/>
      <c r="F6" s="61"/>
      <c r="N6" s="13"/>
    </row>
    <row r="7" spans="1:14" ht="12.75">
      <c r="A7" s="85"/>
      <c r="B7" s="28" t="s">
        <v>64</v>
      </c>
      <c r="C7" s="74"/>
      <c r="D7" s="56">
        <v>0</v>
      </c>
      <c r="E7" s="57"/>
      <c r="F7" s="57">
        <v>0</v>
      </c>
      <c r="H7" s="57">
        <v>0</v>
      </c>
      <c r="J7" s="57">
        <v>0</v>
      </c>
      <c r="L7" s="58">
        <v>0</v>
      </c>
      <c r="N7" s="58">
        <v>0</v>
      </c>
    </row>
    <row r="8" spans="3:14" ht="12.75">
      <c r="C8" s="23"/>
      <c r="D8" s="56"/>
      <c r="E8" s="57"/>
      <c r="F8" s="57"/>
      <c r="H8" s="57"/>
      <c r="J8" s="57"/>
      <c r="L8" s="58"/>
      <c r="N8" s="58"/>
    </row>
    <row r="9" spans="2:14" ht="12.75">
      <c r="B9" t="s">
        <v>65</v>
      </c>
      <c r="C9" s="23"/>
      <c r="D9" s="56">
        <v>0</v>
      </c>
      <c r="E9" s="57"/>
      <c r="F9" s="57">
        <v>0</v>
      </c>
      <c r="H9" s="57">
        <v>0</v>
      </c>
      <c r="J9" s="57">
        <v>0</v>
      </c>
      <c r="L9" s="58">
        <v>0</v>
      </c>
      <c r="N9" s="58">
        <v>0</v>
      </c>
    </row>
    <row r="10" spans="3:14" ht="12.75">
      <c r="C10" s="23"/>
      <c r="D10" s="56"/>
      <c r="E10" s="57"/>
      <c r="F10" s="57"/>
      <c r="H10" s="57"/>
      <c r="J10" s="57"/>
      <c r="L10" s="58"/>
      <c r="N10" s="58"/>
    </row>
    <row r="11" spans="2:14" ht="12.75">
      <c r="B11" t="s">
        <v>66</v>
      </c>
      <c r="C11" s="23"/>
      <c r="D11" s="56">
        <v>1056975.63</v>
      </c>
      <c r="E11" s="57"/>
      <c r="F11" s="57">
        <v>710000</v>
      </c>
      <c r="G11" s="75"/>
      <c r="H11" s="57">
        <v>750000</v>
      </c>
      <c r="J11" s="57">
        <v>700000</v>
      </c>
      <c r="L11" s="58">
        <v>640000</v>
      </c>
      <c r="N11" s="58">
        <v>540000</v>
      </c>
    </row>
    <row r="12" spans="3:14" ht="12.75">
      <c r="C12" s="23"/>
      <c r="D12" s="56"/>
      <c r="E12" s="57"/>
      <c r="F12" s="57"/>
      <c r="G12" s="75"/>
      <c r="H12" s="57"/>
      <c r="J12" s="57"/>
      <c r="L12" s="58"/>
      <c r="N12" s="58"/>
    </row>
    <row r="13" spans="2:14" ht="12.75">
      <c r="B13" t="s">
        <v>74</v>
      </c>
      <c r="C13" s="23"/>
      <c r="D13" s="56">
        <v>23867</v>
      </c>
      <c r="E13" s="57"/>
      <c r="F13" s="57">
        <v>0</v>
      </c>
      <c r="G13" s="75"/>
      <c r="H13" s="57">
        <v>0</v>
      </c>
      <c r="J13" s="57">
        <v>0</v>
      </c>
      <c r="L13" s="58">
        <v>0</v>
      </c>
      <c r="N13" s="58">
        <v>0</v>
      </c>
    </row>
    <row r="14" spans="3:14" ht="12.75">
      <c r="C14" s="74"/>
      <c r="D14" s="56"/>
      <c r="E14" s="57"/>
      <c r="F14" s="57"/>
      <c r="H14" s="57"/>
      <c r="J14" s="57"/>
      <c r="L14" s="58"/>
      <c r="N14" s="58"/>
    </row>
    <row r="15" spans="2:14" ht="12.75">
      <c r="B15" t="s">
        <v>75</v>
      </c>
      <c r="C15" s="74"/>
      <c r="D15" s="56">
        <v>0</v>
      </c>
      <c r="E15" s="57"/>
      <c r="F15" s="57">
        <v>0</v>
      </c>
      <c r="H15" s="57">
        <v>240000</v>
      </c>
      <c r="J15" s="57">
        <v>0</v>
      </c>
      <c r="L15" s="58">
        <v>0</v>
      </c>
      <c r="N15" s="58">
        <v>0</v>
      </c>
    </row>
    <row r="16" spans="3:14" ht="12.75">
      <c r="C16" s="74"/>
      <c r="D16" s="56"/>
      <c r="E16" s="57"/>
      <c r="F16" s="57"/>
      <c r="H16" s="57"/>
      <c r="J16" s="57"/>
      <c r="L16" s="58"/>
      <c r="N16" s="58"/>
    </row>
    <row r="17" spans="2:14" ht="12.75">
      <c r="B17" s="85" t="s">
        <v>76</v>
      </c>
      <c r="C17" s="74"/>
      <c r="D17" s="56">
        <v>200000.04</v>
      </c>
      <c r="E17" s="57"/>
      <c r="F17" s="57">
        <v>200000</v>
      </c>
      <c r="H17" s="57">
        <v>250000</v>
      </c>
      <c r="J17" s="57">
        <v>260000</v>
      </c>
      <c r="L17" s="58">
        <v>260000</v>
      </c>
      <c r="N17" s="58">
        <v>260000</v>
      </c>
    </row>
    <row r="18" spans="3:14" ht="12.75">
      <c r="C18" s="74"/>
      <c r="D18" s="56"/>
      <c r="E18" s="57"/>
      <c r="F18" s="57"/>
      <c r="H18" s="57"/>
      <c r="J18" s="57"/>
      <c r="L18" s="58"/>
      <c r="N18" s="58"/>
    </row>
    <row r="19" spans="2:14" ht="12.75">
      <c r="B19" t="s">
        <v>77</v>
      </c>
      <c r="C19" s="74"/>
      <c r="D19" s="56">
        <v>363016</v>
      </c>
      <c r="E19" s="57"/>
      <c r="F19" s="57">
        <v>325000</v>
      </c>
      <c r="H19" s="57">
        <v>325000</v>
      </c>
      <c r="J19" s="57">
        <v>325000</v>
      </c>
      <c r="L19" s="58">
        <v>325000</v>
      </c>
      <c r="N19" s="58">
        <v>325000</v>
      </c>
    </row>
    <row r="20" spans="3:14" ht="12.75">
      <c r="C20" s="74"/>
      <c r="D20" s="56"/>
      <c r="E20" s="57"/>
      <c r="F20" s="57"/>
      <c r="H20" s="57"/>
      <c r="J20" s="57"/>
      <c r="L20" s="58"/>
      <c r="N20" s="58"/>
    </row>
    <row r="21" spans="2:14" ht="12.75">
      <c r="B21" t="s">
        <v>79</v>
      </c>
      <c r="C21" s="74"/>
      <c r="D21" s="56">
        <v>0</v>
      </c>
      <c r="E21" s="57"/>
      <c r="F21" s="57">
        <v>0</v>
      </c>
      <c r="H21" s="57">
        <v>0</v>
      </c>
      <c r="J21" s="57">
        <v>0</v>
      </c>
      <c r="L21" s="58">
        <v>0</v>
      </c>
      <c r="N21" s="58">
        <v>0</v>
      </c>
    </row>
    <row r="22" spans="3:14" ht="12.75">
      <c r="C22" s="74"/>
      <c r="D22" s="56"/>
      <c r="E22" s="57"/>
      <c r="F22" s="57"/>
      <c r="H22" s="57"/>
      <c r="J22" s="57"/>
      <c r="L22" s="58"/>
      <c r="N22" s="58"/>
    </row>
    <row r="23" spans="2:14" ht="12.75">
      <c r="B23" t="s">
        <v>78</v>
      </c>
      <c r="C23" s="74"/>
      <c r="D23" s="56">
        <v>0</v>
      </c>
      <c r="E23" s="57"/>
      <c r="F23" s="57">
        <v>0</v>
      </c>
      <c r="H23" s="57">
        <v>0</v>
      </c>
      <c r="J23" s="57">
        <v>0</v>
      </c>
      <c r="L23" s="58">
        <v>0</v>
      </c>
      <c r="N23" s="58">
        <v>0</v>
      </c>
    </row>
    <row r="24" spans="3:14" ht="12.75">
      <c r="C24" s="74"/>
      <c r="D24" s="56"/>
      <c r="E24" s="57"/>
      <c r="F24" s="57"/>
      <c r="H24" s="57"/>
      <c r="J24" s="57"/>
      <c r="L24" s="58"/>
      <c r="N24" s="58"/>
    </row>
    <row r="25" spans="2:14" ht="12.75">
      <c r="B25" t="s">
        <v>67</v>
      </c>
      <c r="C25" s="74"/>
      <c r="D25" s="56">
        <v>1266697.52</v>
      </c>
      <c r="E25" s="57"/>
      <c r="F25" s="57">
        <v>1200000</v>
      </c>
      <c r="H25" s="57">
        <v>1240000</v>
      </c>
      <c r="J25" s="57">
        <v>900000</v>
      </c>
      <c r="L25" s="58">
        <v>900000</v>
      </c>
      <c r="N25" s="58">
        <v>900000</v>
      </c>
    </row>
    <row r="26" spans="3:14" ht="12.75">
      <c r="C26" s="74"/>
      <c r="D26" s="56"/>
      <c r="E26" s="57"/>
      <c r="F26" s="57"/>
      <c r="H26" s="57"/>
      <c r="J26" s="57"/>
      <c r="L26" s="58"/>
      <c r="N26" s="58"/>
    </row>
    <row r="27" spans="2:14" ht="12.75">
      <c r="B27" t="s">
        <v>68</v>
      </c>
      <c r="C27" s="74"/>
      <c r="D27" s="56">
        <f>46928.24+40842.32+637164.67+8825.72+22069.68+111462.46+25.98+59431.66+337.08</f>
        <v>927087.8099999999</v>
      </c>
      <c r="E27" s="57"/>
      <c r="F27" s="57">
        <v>910000</v>
      </c>
      <c r="H27" s="57">
        <v>930000</v>
      </c>
      <c r="J27" s="57">
        <v>940000</v>
      </c>
      <c r="L27" s="58">
        <v>815000</v>
      </c>
      <c r="N27" s="58">
        <f>815000-150000</f>
        <v>665000</v>
      </c>
    </row>
    <row r="28" spans="3:14" ht="12.75">
      <c r="C28" s="74"/>
      <c r="D28" s="56"/>
      <c r="E28" s="57"/>
      <c r="F28" s="57"/>
      <c r="H28" s="57"/>
      <c r="J28" s="57"/>
      <c r="L28" s="58"/>
      <c r="N28" s="58"/>
    </row>
    <row r="29" spans="2:14" ht="12.75">
      <c r="B29" t="s">
        <v>69</v>
      </c>
      <c r="C29" s="74"/>
      <c r="D29" s="56">
        <v>275248.1</v>
      </c>
      <c r="E29" s="57"/>
      <c r="F29" s="57">
        <v>200000</v>
      </c>
      <c r="H29" s="57">
        <v>250000</v>
      </c>
      <c r="J29" s="57">
        <v>200000</v>
      </c>
      <c r="L29" s="58">
        <v>150000</v>
      </c>
      <c r="N29" s="58">
        <v>150000</v>
      </c>
    </row>
    <row r="30" spans="3:14" ht="12.75">
      <c r="C30" s="74"/>
      <c r="D30" s="56"/>
      <c r="E30" s="57"/>
      <c r="F30" s="57"/>
      <c r="H30" s="57"/>
      <c r="J30" s="57"/>
      <c r="L30" s="58"/>
      <c r="N30" s="58"/>
    </row>
    <row r="31" spans="2:14" ht="12.75">
      <c r="B31" t="s">
        <v>70</v>
      </c>
      <c r="C31" s="74"/>
      <c r="D31" s="56">
        <v>21554.99</v>
      </c>
      <c r="E31" s="57"/>
      <c r="F31" s="57">
        <v>0</v>
      </c>
      <c r="H31" s="57">
        <v>0</v>
      </c>
      <c r="J31" s="57">
        <v>0</v>
      </c>
      <c r="L31" s="58">
        <v>0</v>
      </c>
      <c r="N31" s="58">
        <v>0</v>
      </c>
    </row>
    <row r="32" spans="3:14" ht="12.75">
      <c r="C32" s="74"/>
      <c r="D32" s="56"/>
      <c r="E32" s="57"/>
      <c r="F32" s="57"/>
      <c r="J32" s="57"/>
      <c r="L32" s="58"/>
      <c r="N32" s="58"/>
    </row>
    <row r="33" spans="2:14" ht="12.75">
      <c r="B33" t="s">
        <v>71</v>
      </c>
      <c r="C33" s="74"/>
      <c r="D33" s="56">
        <v>0</v>
      </c>
      <c r="E33" s="57"/>
      <c r="F33" s="57">
        <v>45000</v>
      </c>
      <c r="H33" s="57">
        <v>0</v>
      </c>
      <c r="J33" s="57">
        <v>0</v>
      </c>
      <c r="L33" s="58">
        <v>0</v>
      </c>
      <c r="N33" s="58">
        <v>0</v>
      </c>
    </row>
    <row r="34" spans="1:14" ht="12.75">
      <c r="A34" s="85"/>
      <c r="B34" s="28"/>
      <c r="C34" s="74"/>
      <c r="D34" s="58"/>
      <c r="E34" s="57"/>
      <c r="F34" s="57"/>
      <c r="H34" s="57"/>
      <c r="J34" s="57"/>
      <c r="L34" s="58"/>
      <c r="N34" s="58"/>
    </row>
    <row r="35" spans="1:14" ht="12.75">
      <c r="A35" s="86"/>
      <c r="B35" s="9" t="s">
        <v>72</v>
      </c>
      <c r="C35" s="76"/>
      <c r="D35" s="58">
        <v>0</v>
      </c>
      <c r="E35" s="57"/>
      <c r="F35" s="57">
        <v>45000</v>
      </c>
      <c r="H35" s="57">
        <v>0</v>
      </c>
      <c r="J35" s="57">
        <v>0</v>
      </c>
      <c r="L35" s="58">
        <v>0</v>
      </c>
      <c r="N35" s="58">
        <v>0</v>
      </c>
    </row>
    <row r="36" spans="1:14" ht="13.5" thickBot="1">
      <c r="A36" s="77"/>
      <c r="B36" s="14"/>
      <c r="C36" s="78"/>
      <c r="D36" s="79"/>
      <c r="E36" s="14"/>
      <c r="F36" s="14"/>
      <c r="N36" s="13"/>
    </row>
    <row r="37" spans="1:14" ht="15.75" thickBot="1">
      <c r="A37" s="80"/>
      <c r="B37" s="81" t="s">
        <v>62</v>
      </c>
      <c r="C37" s="82"/>
      <c r="D37" s="83">
        <f>SUM(D7:D33)</f>
        <v>4134447.0900000003</v>
      </c>
      <c r="E37" s="84"/>
      <c r="F37" s="84">
        <f>SUM(F7:F33)</f>
        <v>3590000</v>
      </c>
      <c r="G37" s="84"/>
      <c r="H37" s="84">
        <f>SUM(H7:H33)</f>
        <v>3985000</v>
      </c>
      <c r="I37" s="84"/>
      <c r="J37" s="84">
        <f>SUM(J7:J33)</f>
        <v>3325000</v>
      </c>
      <c r="K37" s="84"/>
      <c r="L37" s="84">
        <f>SUM(L7:L33)</f>
        <v>3090000</v>
      </c>
      <c r="M37" s="84"/>
      <c r="N37" s="83">
        <f>SUM(N7:N33)</f>
        <v>2840000</v>
      </c>
    </row>
    <row r="39" ht="12.75">
      <c r="F39" s="26"/>
    </row>
    <row r="40" ht="12.75">
      <c r="F40" s="26"/>
    </row>
  </sheetData>
  <mergeCells count="1">
    <mergeCell ref="A1:L1"/>
  </mergeCells>
  <printOptions/>
  <pageMargins left="0.39375" right="0.39375" top="0.7875" bottom="0.7875" header="0.5118055555555555" footer="0.5118055555555555"/>
  <pageSetup horizontalDpi="300" verticalDpi="300" orientation="landscape" paperSize="9" r:id="rId1"/>
  <headerFooter alignWithMargins="0">
    <oddFooter>&amp;C&amp;"Arial,Kursiv"Kreisvolkshochschule Norden BgA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10-ke</cp:lastModifiedBy>
  <cp:lastPrinted>2012-03-06T11:36:55Z</cp:lastPrinted>
  <dcterms:created xsi:type="dcterms:W3CDTF">2011-05-10T06:18:04Z</dcterms:created>
  <dcterms:modified xsi:type="dcterms:W3CDTF">2012-03-26T09:48:44Z</dcterms:modified>
  <cp:category/>
  <cp:version/>
  <cp:contentType/>
  <cp:contentStatus/>
</cp:coreProperties>
</file>